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H14" i="5"/>
  <c r="H18" i="5" s="1"/>
  <c r="G14" i="5"/>
  <c r="F14" i="5"/>
  <c r="F18" i="5" s="1"/>
  <c r="E14" i="5"/>
  <c r="E18" i="5" s="1"/>
  <c r="G18" i="5" l="1"/>
  <c r="L18" i="5" s="1"/>
  <c r="K18" i="5"/>
  <c r="O18" i="5"/>
  <c r="F20" i="5"/>
  <c r="N18" i="5"/>
  <c r="H20" i="5"/>
  <c r="M18" i="5"/>
  <c r="O19" i="5"/>
  <c r="M19" i="5"/>
  <c r="E20" i="5"/>
  <c r="M20" i="5" s="1"/>
  <c r="I20" i="5"/>
  <c r="G20" i="5"/>
  <c r="N19" i="5"/>
  <c r="L19" i="5"/>
  <c r="N20" i="5" l="1"/>
  <c r="L20" i="5"/>
</calcChain>
</file>

<file path=xl/sharedStrings.xml><?xml version="1.0" encoding="utf-8"?>
<sst xmlns="http://schemas.openxmlformats.org/spreadsheetml/2006/main" count="87" uniqueCount="38">
  <si>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</si>
  <si>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</si>
  <si>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</si>
  <si>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</si>
  <si>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</si>
  <si>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</si>
  <si>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</si>
  <si>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</si>
  <si>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</si>
  <si>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</si>
  <si>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</si>
  <si>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</si>
  <si>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</si>
  <si>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</si>
  <si>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</si>
  <si>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</si>
  <si>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</si>
  <si>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</si>
  <si>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</si>
  <si>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</si>
  <si>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</si>
  <si>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</si>
  <si>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</si>
  <si>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</si>
  <si>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</si>
  <si>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Mahti = Maaningan Mahti  (1973)</t>
  </si>
  <si>
    <t>Jari Oinonen</t>
  </si>
  <si>
    <t>5.</t>
  </si>
  <si>
    <t>Mahti</t>
  </si>
  <si>
    <t>4.</t>
  </si>
  <si>
    <t>2.</t>
  </si>
  <si>
    <t>JoMa</t>
  </si>
  <si>
    <t>10.</t>
  </si>
  <si>
    <t>9.</t>
  </si>
  <si>
    <t>1.</t>
  </si>
  <si>
    <t>13.</t>
  </si>
  <si>
    <t>3.</t>
  </si>
  <si>
    <t>7.9.1962   Maaninka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</si>
</sst>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27</v>
      </c>
      <c r="Z4" s="67" t="s">
        <v>28</v>
      </c>
      <c r="AA4" s="12">
        <v>2</v>
      </c>
      <c r="AB4" s="12">
        <v>0</v>
      </c>
      <c r="AC4" s="12">
        <v>1</v>
      </c>
      <c r="AD4" s="12">
        <v>2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36</v>
      </c>
      <c r="Z5" s="67" t="s">
        <v>28</v>
      </c>
      <c r="AA5" s="12">
        <v>18</v>
      </c>
      <c r="AB5" s="12">
        <v>0</v>
      </c>
      <c r="AC5" s="12">
        <v>9</v>
      </c>
      <c r="AD5" s="12">
        <v>21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2"/>
      <c r="Z6" s="67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1987</v>
      </c>
      <c r="Y7" s="12" t="s">
        <v>27</v>
      </c>
      <c r="Z7" s="67" t="s">
        <v>28</v>
      </c>
      <c r="AA7" s="12">
        <v>22</v>
      </c>
      <c r="AB7" s="12">
        <v>0</v>
      </c>
      <c r="AC7" s="12">
        <v>5</v>
      </c>
      <c r="AD7" s="12">
        <v>36</v>
      </c>
      <c r="AE7" s="12"/>
      <c r="AF7" s="68"/>
      <c r="AG7" s="10"/>
      <c r="AH7" s="7"/>
      <c r="AI7" s="7" t="s">
        <v>29</v>
      </c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1988</v>
      </c>
      <c r="Y8" s="12"/>
      <c r="Z8" s="67" t="s">
        <v>31</v>
      </c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1989</v>
      </c>
      <c r="Y9" s="12"/>
      <c r="Z9" s="67" t="s">
        <v>31</v>
      </c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1990</v>
      </c>
      <c r="Y10" s="12" t="s">
        <v>30</v>
      </c>
      <c r="Z10" s="69" t="s">
        <v>31</v>
      </c>
      <c r="AA10" s="12">
        <v>22</v>
      </c>
      <c r="AB10" s="12">
        <v>1</v>
      </c>
      <c r="AC10" s="12">
        <v>20</v>
      </c>
      <c r="AD10" s="12">
        <v>29</v>
      </c>
      <c r="AE10" s="12"/>
      <c r="AF10" s="68"/>
      <c r="AG10" s="10"/>
      <c r="AH10" s="63"/>
      <c r="AI10" s="7" t="s">
        <v>32</v>
      </c>
      <c r="AJ10" s="63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1991</v>
      </c>
      <c r="Y11" s="12" t="s">
        <v>30</v>
      </c>
      <c r="Z11" s="69" t="s">
        <v>31</v>
      </c>
      <c r="AA11" s="12">
        <v>22</v>
      </c>
      <c r="AB11" s="12">
        <v>0</v>
      </c>
      <c r="AC11" s="12">
        <v>33</v>
      </c>
      <c r="AD11" s="12">
        <v>23</v>
      </c>
      <c r="AE11" s="12"/>
      <c r="AF11" s="68"/>
      <c r="AG11" s="10"/>
      <c r="AH11" s="7" t="s">
        <v>33</v>
      </c>
      <c r="AI11" s="63"/>
      <c r="AJ11" s="63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0"/>
      <c r="L12" s="7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1992</v>
      </c>
      <c r="Y12" s="12" t="s">
        <v>34</v>
      </c>
      <c r="Z12" s="69" t="s">
        <v>31</v>
      </c>
      <c r="AA12" s="12">
        <v>22</v>
      </c>
      <c r="AB12" s="12">
        <v>1</v>
      </c>
      <c r="AC12" s="12">
        <v>30</v>
      </c>
      <c r="AD12" s="12">
        <v>26</v>
      </c>
      <c r="AE12" s="12"/>
      <c r="AF12" s="68"/>
      <c r="AG12" s="70"/>
      <c r="AH12" s="63"/>
      <c r="AI12" s="63"/>
      <c r="AJ12" s="63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1993</v>
      </c>
      <c r="C13" s="12" t="s">
        <v>35</v>
      </c>
      <c r="D13" s="1" t="s">
        <v>31</v>
      </c>
      <c r="E13" s="12">
        <v>24</v>
      </c>
      <c r="F13" s="12">
        <v>0</v>
      </c>
      <c r="G13" s="12">
        <v>10</v>
      </c>
      <c r="H13" s="12">
        <v>9</v>
      </c>
      <c r="I13" s="12">
        <v>79</v>
      </c>
      <c r="J13" s="12"/>
      <c r="K13" s="10"/>
      <c r="L13" s="7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/>
      <c r="Y13" s="12"/>
      <c r="Z13" s="67"/>
      <c r="AA13" s="12"/>
      <c r="AB13" s="12"/>
      <c r="AC13" s="12"/>
      <c r="AD13" s="12"/>
      <c r="AE13" s="12"/>
      <c r="AF13" s="68"/>
      <c r="AG13" s="10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0" t="s">
        <v>13</v>
      </c>
      <c r="C14" s="61"/>
      <c r="D14" s="62"/>
      <c r="E14" s="36">
        <f>SUM(E4:E13)</f>
        <v>24</v>
      </c>
      <c r="F14" s="36">
        <f>SUM(F4:F13)</f>
        <v>0</v>
      </c>
      <c r="G14" s="36">
        <f>SUM(G4:G13)</f>
        <v>10</v>
      </c>
      <c r="H14" s="36">
        <f>SUM(H4:H13)</f>
        <v>9</v>
      </c>
      <c r="I14" s="36">
        <f>SUM(I4:I13)</f>
        <v>79</v>
      </c>
      <c r="J14" s="37">
        <v>0</v>
      </c>
      <c r="K14" s="21">
        <f>SUM(K4:K13)</f>
        <v>0</v>
      </c>
      <c r="L14" s="18"/>
      <c r="M14" s="29"/>
      <c r="N14" s="40"/>
      <c r="O14" s="41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3" t="s">
        <v>13</v>
      </c>
      <c r="Y14" s="11"/>
      <c r="Z14" s="9"/>
      <c r="AA14" s="36">
        <f>SUM(AA4:AA13)</f>
        <v>108</v>
      </c>
      <c r="AB14" s="36">
        <f>SUM(AB4:AB13)</f>
        <v>2</v>
      </c>
      <c r="AC14" s="36">
        <f>SUM(AC4:AC13)</f>
        <v>98</v>
      </c>
      <c r="AD14" s="36">
        <f>SUM(AD4:AD13)</f>
        <v>137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0"/>
      <c r="AK14" s="41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7" t="s">
        <v>16</v>
      </c>
      <c r="C16" s="48"/>
      <c r="D16" s="49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3" t="s">
        <v>25</v>
      </c>
      <c r="U16" s="10"/>
      <c r="V16" s="19"/>
      <c r="W16" s="19"/>
      <c r="X16" s="42"/>
      <c r="Y16" s="42"/>
      <c r="Z16" s="42"/>
      <c r="AA16" s="42"/>
      <c r="AB16" s="42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2"/>
      <c r="AO16" s="42"/>
      <c r="AP16" s="42"/>
      <c r="AQ16" s="42"/>
      <c r="AR16" s="42"/>
      <c r="AS16" s="42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0" t="s">
        <v>15</v>
      </c>
      <c r="C17" s="3"/>
      <c r="D17" s="51"/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9">
        <v>0</v>
      </c>
      <c r="K17" s="16" t="e">
        <f>PRODUCT(I17/J17)</f>
        <v>#DIV/0!</v>
      </c>
      <c r="L17" s="52">
        <v>0</v>
      </c>
      <c r="M17" s="52">
        <v>0</v>
      </c>
      <c r="N17" s="52">
        <v>0</v>
      </c>
      <c r="O17" s="52">
        <v>0</v>
      </c>
      <c r="Q17" s="17"/>
      <c r="R17" s="17"/>
      <c r="S17" s="17"/>
      <c r="T17" s="53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6">
        <f>PRODUCT(E14+Q14)</f>
        <v>24</v>
      </c>
      <c r="F18" s="46">
        <f>PRODUCT(F14+R14)</f>
        <v>0</v>
      </c>
      <c r="G18" s="46">
        <f>PRODUCT(G14+S14)</f>
        <v>10</v>
      </c>
      <c r="H18" s="46">
        <f>PRODUCT(H14+T14)</f>
        <v>9</v>
      </c>
      <c r="I18" s="46">
        <f>PRODUCT(I14+U14)</f>
        <v>79</v>
      </c>
      <c r="J18" s="59">
        <v>0</v>
      </c>
      <c r="K18" s="16">
        <f>PRODUCT(K14+W14)</f>
        <v>0</v>
      </c>
      <c r="L18" s="52">
        <f>PRODUCT((F18+G18)/E18)</f>
        <v>0.41666666666666669</v>
      </c>
      <c r="M18" s="52">
        <f>PRODUCT(H18/E18)</f>
        <v>0.375</v>
      </c>
      <c r="N18" s="52">
        <f>PRODUCT((F18+G18+H18)/E18)</f>
        <v>0.79166666666666663</v>
      </c>
      <c r="O18" s="52">
        <f>PRODUCT(I18/E18)</f>
        <v>3.2916666666666665</v>
      </c>
      <c r="Q18" s="17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6">
        <f>PRODUCT(AA14+AM14)</f>
        <v>108</v>
      </c>
      <c r="F19" s="46">
        <f>PRODUCT(AB14+AN14)</f>
        <v>2</v>
      </c>
      <c r="G19" s="46">
        <f>PRODUCT(AC14+AO14)</f>
        <v>98</v>
      </c>
      <c r="H19" s="46">
        <f>PRODUCT(AD14+AP14)</f>
        <v>137</v>
      </c>
      <c r="I19" s="46">
        <f>PRODUCT(AE14+AQ14)</f>
        <v>0</v>
      </c>
      <c r="J19" s="59">
        <v>0</v>
      </c>
      <c r="K19" s="10">
        <f>PRODUCT(AG14+AS14)</f>
        <v>0</v>
      </c>
      <c r="L19" s="52">
        <f>PRODUCT((F19+G19)/E19)</f>
        <v>0.92592592592592593</v>
      </c>
      <c r="M19" s="52">
        <f>PRODUCT(H19/E19)</f>
        <v>1.2685185185185186</v>
      </c>
      <c r="N19" s="52">
        <f>PRODUCT((F19+G19+H19)/E19)</f>
        <v>2.1944444444444446</v>
      </c>
      <c r="O19" s="52">
        <f>PRODUCT(I19/E19)</f>
        <v>0</v>
      </c>
      <c r="Q19" s="17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3" t="s">
        <v>13</v>
      </c>
      <c r="C20" s="44"/>
      <c r="D20" s="45"/>
      <c r="E20" s="46">
        <f>SUM(E17:E19)</f>
        <v>132</v>
      </c>
      <c r="F20" s="46">
        <f t="shared" ref="F20:I20" si="0">SUM(F17:F19)</f>
        <v>2</v>
      </c>
      <c r="G20" s="46">
        <f t="shared" si="0"/>
        <v>108</v>
      </c>
      <c r="H20" s="46">
        <f t="shared" si="0"/>
        <v>146</v>
      </c>
      <c r="I20" s="46">
        <f t="shared" si="0"/>
        <v>79</v>
      </c>
      <c r="J20" s="59">
        <v>0</v>
      </c>
      <c r="K20" s="16" t="e">
        <f>SUM(K17:K19)</f>
        <v>#DIV/0!</v>
      </c>
      <c r="L20" s="52">
        <f>PRODUCT((F20+G20)/E20)</f>
        <v>0.83333333333333337</v>
      </c>
      <c r="M20" s="52">
        <f>PRODUCT(H20/E20)</f>
        <v>1.106060606060606</v>
      </c>
      <c r="N20" s="52">
        <f>PRODUCT((F20+G20+H20)/E20)</f>
        <v>1.9393939393939394</v>
      </c>
      <c r="O20" s="52">
        <v>3.29</v>
      </c>
      <c r="Q20" s="10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ht="14.25" x14ac:dyDescent="0.2">
      <c r="L189"/>
      <c r="M189"/>
      <c r="N189"/>
      <c r="O189"/>
      <c r="P189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ht="14.25" x14ac:dyDescent="0.2">
      <c r="L190"/>
      <c r="M190"/>
      <c r="N190"/>
      <c r="O190"/>
      <c r="P190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ht="14.25" x14ac:dyDescent="0.2">
      <c r="L191"/>
      <c r="M191"/>
      <c r="N191"/>
      <c r="O191"/>
      <c r="P191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ht="14.25" x14ac:dyDescent="0.2">
      <c r="L192"/>
      <c r="M192"/>
      <c r="N192"/>
      <c r="O192"/>
      <c r="P192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ht="14.25" x14ac:dyDescent="0.2">
      <c r="L193"/>
      <c r="M193"/>
      <c r="N193"/>
      <c r="O193"/>
      <c r="P193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ht="14.25" x14ac:dyDescent="0.2">
      <c r="L194"/>
      <c r="M194"/>
      <c r="N194"/>
      <c r="O194"/>
      <c r="P194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ht="14.25" x14ac:dyDescent="0.2">
      <c r="L195"/>
      <c r="M195"/>
      <c r="N195"/>
      <c r="O195"/>
      <c r="P195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ht="14.25" x14ac:dyDescent="0.2">
      <c r="L196"/>
      <c r="M196"/>
      <c r="N196"/>
      <c r="O196"/>
      <c r="P19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ht="14.25" x14ac:dyDescent="0.2">
      <c r="L197"/>
      <c r="M197"/>
      <c r="N197"/>
      <c r="O197"/>
      <c r="P197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ht="14.25" x14ac:dyDescent="0.2">
      <c r="L198"/>
      <c r="M198"/>
      <c r="N198"/>
      <c r="O198"/>
      <c r="P198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ht="14.25" x14ac:dyDescent="0.2">
      <c r="L199"/>
      <c r="M199"/>
      <c r="N199"/>
      <c r="O199"/>
      <c r="P199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ht="14.25" x14ac:dyDescent="0.2">
      <c r="L200"/>
      <c r="M200"/>
      <c r="N200"/>
      <c r="O200"/>
      <c r="P200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ht="14.25" x14ac:dyDescent="0.2">
      <c r="L201"/>
      <c r="M201"/>
      <c r="N201"/>
      <c r="O201"/>
      <c r="P201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ht="14.25" x14ac:dyDescent="0.2">
      <c r="L202"/>
      <c r="M202"/>
      <c r="N202"/>
      <c r="O202"/>
      <c r="P202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ht="14.25" x14ac:dyDescent="0.2">
      <c r="L203"/>
      <c r="M203"/>
      <c r="N203"/>
      <c r="O203"/>
      <c r="P203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ht="14.25" x14ac:dyDescent="0.2">
      <c r="L204"/>
      <c r="M204"/>
      <c r="N204"/>
      <c r="O204"/>
      <c r="P204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ht="14.25" x14ac:dyDescent="0.2">
      <c r="L205"/>
      <c r="M205"/>
      <c r="N205"/>
      <c r="O205"/>
      <c r="P205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ht="14.25" x14ac:dyDescent="0.2">
      <c r="L210"/>
      <c r="M210"/>
      <c r="N210"/>
      <c r="O210"/>
      <c r="P210"/>
      <c r="R210" s="16"/>
      <c r="S210" s="16"/>
      <c r="T210" s="16"/>
      <c r="U210" s="16"/>
      <c r="V210" s="16"/>
      <c r="W210" s="16"/>
      <c r="X210" s="16"/>
      <c r="Y210" s="16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R211" s="16"/>
      <c r="S211" s="16"/>
      <c r="T211" s="16"/>
      <c r="U211" s="16"/>
      <c r="V211" s="16"/>
      <c r="W211" s="16"/>
      <c r="X211" s="16"/>
      <c r="Y211" s="16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R212" s="16"/>
      <c r="S212" s="16"/>
      <c r="T212" s="16"/>
      <c r="U212" s="16"/>
      <c r="V212" s="16"/>
      <c r="W212" s="16"/>
      <c r="X212" s="16"/>
      <c r="Y212" s="16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R213" s="16"/>
      <c r="S213" s="16"/>
      <c r="T213" s="16"/>
      <c r="U213" s="16"/>
      <c r="V213" s="16"/>
      <c r="W213" s="16"/>
      <c r="X213" s="16"/>
      <c r="Y213" s="16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R214" s="16"/>
      <c r="S214" s="16"/>
      <c r="T214" s="16"/>
      <c r="U214" s="16"/>
      <c r="V214" s="16"/>
      <c r="W214" s="16"/>
      <c r="X214" s="16"/>
      <c r="Y214" s="16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R215" s="16"/>
      <c r="S215" s="16"/>
      <c r="T215" s="16"/>
      <c r="U215" s="16"/>
      <c r="V215" s="16"/>
      <c r="W215" s="16"/>
      <c r="X215" s="16"/>
      <c r="Y215" s="16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R216" s="16"/>
      <c r="S216" s="16"/>
      <c r="T216" s="16"/>
      <c r="U216" s="16"/>
      <c r="V216" s="16"/>
      <c r="W216" s="16"/>
      <c r="X216" s="16"/>
      <c r="Y216" s="16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2018-12-23T19:45:31Z</dcterms:modified>
</cp:coreProperties>
</file>